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20730" windowHeight="11160"/>
  </bookViews>
  <sheets>
    <sheet name="EAI_FF" sheetId="1" r:id="rId1"/>
  </sheets>
  <definedNames>
    <definedName name="_xlnm.Print_Area" localSheetId="0">EAI_FF!$B$2:$H$35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H22"/>
  <c r="H21"/>
  <c r="H20"/>
  <c r="H19"/>
  <c r="H16"/>
  <c r="H15"/>
  <c r="H14"/>
  <c r="H13"/>
  <c r="H12"/>
  <c r="H11"/>
  <c r="H10"/>
  <c r="H9"/>
  <c r="E25"/>
  <c r="E22"/>
  <c r="E21"/>
  <c r="E20"/>
  <c r="E19"/>
  <c r="E16"/>
  <c r="E15"/>
  <c r="E14"/>
  <c r="E13"/>
  <c r="E12"/>
  <c r="E11"/>
  <c r="E10"/>
  <c r="E9"/>
  <c r="G24"/>
  <c r="H24" s="1"/>
  <c r="F24"/>
  <c r="D24"/>
  <c r="C24"/>
  <c r="E24" s="1"/>
  <c r="G18"/>
  <c r="F18"/>
  <c r="D18"/>
  <c r="C18"/>
  <c r="E18" s="1"/>
  <c r="G8"/>
  <c r="G26" s="1"/>
  <c r="F8"/>
  <c r="D8"/>
  <c r="C8"/>
  <c r="F26" l="1"/>
  <c r="H18"/>
  <c r="H8"/>
  <c r="E8"/>
  <c r="C26"/>
  <c r="H26" s="1"/>
  <c r="D26"/>
  <c r="E26" l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<sst xmlns="http://schemas.openxmlformats.org/spreadsheetml/2006/main" count="40" uniqueCount="36">
  <si>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</si>
  <si>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</si>
  <si>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</si>
  <si>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</si>
  <si>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</si>
  <si>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</si>
  <si>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</si>
  <si>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</si>
  <si>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</si>
  <si>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</si>
  <si>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</si>
  <si>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</si>
  <si>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</si>
  <si>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</si>
  <si>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</si>
  <si>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</si>
  <si>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</si>
  <si>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</si>
  <si>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</si>
  <si>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</si>
  <si>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</si>
  <si>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</si>
  <si>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</si>
  <si>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</si>
  <si>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</si>
  <si>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</si>
  <si>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</si>
  <si>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</si>
  <si>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</si>
  <si>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SAUCILLO</t>
  </si>
  <si>
    <t>Bajo protesta de decir verdad declaramos que los Estados Financieros y sus notas, son razonablemente correctos y son responsabilidad del emisor.</t>
  </si>
  <si>
    <t>C. JAIME LARA HERNANDEZ</t>
  </si>
  <si>
    <t>DIRECTOR EJECUTIVO. JMAS SAUCILLO CHIH</t>
  </si>
  <si>
    <t>LIC. DANIEL QUINTANA FLORES</t>
  </si>
  <si>
    <t>DIRECTOR FINANCIERO JMAS SAUCILLO CHIH</t>
  </si>
  <si>
    <t>Del 01 de Enero al 31 de Diciembre de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</si>
</sst>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FF">
    <pageSetUpPr fitToPage="1"/>
  </sheetPr>
  <dimension ref="B1:H56"/>
  <sheetViews>
    <sheetView tabSelected="1" workbookViewId="0">
      <selection activeCell="B2" sqref="B2:H35"/>
    </sheetView>
  </sheetViews>
  <sheetFormatPr baseColWidth="10" defaultColWidth="11.42578125" defaultRowHeight="1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/>
    <row r="2" spans="2:8">
      <c r="B2" s="32" t="s">
        <v>29</v>
      </c>
      <c r="C2" s="33"/>
      <c r="D2" s="33"/>
      <c r="E2" s="33"/>
      <c r="F2" s="33"/>
      <c r="G2" s="33"/>
      <c r="H2" s="34"/>
    </row>
    <row r="3" spans="2:8">
      <c r="B3" s="35" t="s">
        <v>0</v>
      </c>
      <c r="C3" s="36"/>
      <c r="D3" s="36"/>
      <c r="E3" s="36"/>
      <c r="F3" s="36"/>
      <c r="G3" s="36"/>
      <c r="H3" s="37"/>
    </row>
    <row r="4" spans="2:8" ht="12.75" thickBot="1">
      <c r="B4" s="38" t="s">
        <v>35</v>
      </c>
      <c r="C4" s="39"/>
      <c r="D4" s="39"/>
      <c r="E4" s="39"/>
      <c r="F4" s="39"/>
      <c r="G4" s="39"/>
      <c r="H4" s="40"/>
    </row>
    <row r="5" spans="2:8" s="2" customFormat="1" ht="12.75" thickBot="1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>
      <c r="B8" s="4" t="s">
        <v>27</v>
      </c>
      <c r="C8" s="21">
        <f>SUM(C9:C16)</f>
        <v>14432726</v>
      </c>
      <c r="D8" s="18">
        <f>SUM(D9:D16)</f>
        <v>0</v>
      </c>
      <c r="E8" s="21">
        <f t="shared" ref="E8:E16" si="0">C8+D8</f>
        <v>14432726</v>
      </c>
      <c r="F8" s="18">
        <f>SUM(F9:F16)</f>
        <v>16912929.140000001</v>
      </c>
      <c r="G8" s="21">
        <f>SUM(G9:G16)</f>
        <v>16912929.140000001</v>
      </c>
      <c r="H8" s="5">
        <f t="shared" ref="H8:H16" si="1">G8-C8</f>
        <v>2480203.1400000006</v>
      </c>
    </row>
    <row r="9" spans="2:8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>
      <c r="B12" s="6" t="s">
        <v>17</v>
      </c>
      <c r="C12" s="22">
        <v>13847945</v>
      </c>
      <c r="D12" s="19">
        <v>0</v>
      </c>
      <c r="E12" s="23">
        <f t="shared" si="0"/>
        <v>13847945</v>
      </c>
      <c r="F12" s="19">
        <v>13335117.91</v>
      </c>
      <c r="G12" s="22">
        <v>13335117.91</v>
      </c>
      <c r="H12" s="7">
        <f t="shared" si="1"/>
        <v>-512827.08999999985</v>
      </c>
    </row>
    <row r="13" spans="2:8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>
      <c r="B14" s="9" t="s">
        <v>19</v>
      </c>
      <c r="C14" s="22">
        <v>584781</v>
      </c>
      <c r="D14" s="19">
        <v>0</v>
      </c>
      <c r="E14" s="23">
        <f t="shared" si="0"/>
        <v>584781</v>
      </c>
      <c r="F14" s="19">
        <v>19171.62</v>
      </c>
      <c r="G14" s="22">
        <v>19171.62</v>
      </c>
      <c r="H14" s="7">
        <f t="shared" si="1"/>
        <v>-565609.38</v>
      </c>
    </row>
    <row r="15" spans="2:8" ht="24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3558639.61</v>
      </c>
      <c r="G15" s="22">
        <v>3558639.61</v>
      </c>
      <c r="H15" s="7">
        <f t="shared" si="1"/>
        <v>3558639.61</v>
      </c>
    </row>
    <row r="16" spans="2:8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>
      <c r="B17" s="10"/>
      <c r="C17" s="23"/>
      <c r="D17" s="20"/>
      <c r="E17" s="23"/>
      <c r="F17" s="20"/>
      <c r="G17" s="23"/>
      <c r="H17" s="7"/>
    </row>
    <row r="18" spans="2:8" ht="36">
      <c r="B18" s="11" t="s">
        <v>28</v>
      </c>
      <c r="C18" s="21">
        <f>SUM(C19:C22)</f>
        <v>2414063.84</v>
      </c>
      <c r="D18" s="18">
        <f>SUM(D19:D22)</f>
        <v>0</v>
      </c>
      <c r="E18" s="21">
        <f>C18+D18</f>
        <v>2414063.84</v>
      </c>
      <c r="F18" s="18">
        <f>SUM(F19:F22)</f>
        <v>2337499.96</v>
      </c>
      <c r="G18" s="21">
        <f>SUM(G19:G22)</f>
        <v>2337499.96</v>
      </c>
      <c r="H18" s="5">
        <f>G18-C18</f>
        <v>-76563.879999999888</v>
      </c>
    </row>
    <row r="19" spans="2:8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>
      <c r="B20" s="6" t="s">
        <v>18</v>
      </c>
      <c r="C20" s="22">
        <v>3350</v>
      </c>
      <c r="D20" s="19">
        <v>0</v>
      </c>
      <c r="E20" s="23">
        <f>C20+D20</f>
        <v>3350</v>
      </c>
      <c r="F20" s="19">
        <v>0</v>
      </c>
      <c r="G20" s="22">
        <v>0</v>
      </c>
      <c r="H20" s="7">
        <f>G20-C20</f>
        <v>-3350</v>
      </c>
    </row>
    <row r="21" spans="2:8">
      <c r="B21" s="6" t="s">
        <v>20</v>
      </c>
      <c r="C21" s="22">
        <v>2410713.84</v>
      </c>
      <c r="D21" s="19">
        <v>0</v>
      </c>
      <c r="E21" s="23">
        <f>C21+D21</f>
        <v>2410713.84</v>
      </c>
      <c r="F21" s="19">
        <v>2337499.96</v>
      </c>
      <c r="G21" s="22">
        <v>2337499.96</v>
      </c>
      <c r="H21" s="7">
        <f>G21-C21</f>
        <v>-73213.879999999888</v>
      </c>
    </row>
    <row r="22" spans="2:8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>
      <c r="B23" s="10"/>
      <c r="C23" s="23"/>
      <c r="D23" s="20"/>
      <c r="E23" s="23"/>
      <c r="F23" s="20"/>
      <c r="G23" s="23"/>
      <c r="H23" s="7"/>
    </row>
    <row r="24" spans="2:8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>
      <c r="B26" s="16" t="s">
        <v>24</v>
      </c>
      <c r="C26" s="15">
        <f>SUM(C24,C18,C8)</f>
        <v>16846789.84</v>
      </c>
      <c r="D26" s="26">
        <f>SUM(D24,D18,D8)</f>
        <v>0</v>
      </c>
      <c r="E26" s="15">
        <f>SUM(D26,C26)</f>
        <v>16846789.84</v>
      </c>
      <c r="F26" s="26">
        <f>SUM(F24,F18,F8)</f>
        <v>19250429.100000001</v>
      </c>
      <c r="G26" s="15">
        <f>SUM(G24,G18,G8)</f>
        <v>19250429.100000001</v>
      </c>
      <c r="H26" s="28">
        <f>SUM(G26-C26)</f>
        <v>2403639.2600000016</v>
      </c>
    </row>
    <row r="27" spans="2:8" ht="12.75" thickBot="1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/>
    <row r="29" spans="2:8" s="3" customFormat="1"/>
    <row r="30" spans="2:8" s="3" customFormat="1">
      <c r="B30" s="3" t="s">
        <v>30</v>
      </c>
    </row>
    <row r="31" spans="2:8" s="3" customFormat="1"/>
    <row r="32" spans="2:8" s="3" customFormat="1"/>
    <row r="33" spans="2:4" s="3" customFormat="1"/>
    <row r="34" spans="2:4" s="3" customFormat="1">
      <c r="B34" s="3" t="s">
        <v>31</v>
      </c>
      <c r="D34" s="3" t="s">
        <v>33</v>
      </c>
    </row>
    <row r="35" spans="2:4" s="3" customFormat="1">
      <c r="B35" s="3" t="s">
        <v>32</v>
      </c>
      <c r="D35" s="3" t="s">
        <v>34</v>
      </c>
    </row>
    <row r="36" spans="2:4" s="3" customFormat="1"/>
    <row r="37" spans="2:4" s="3" customFormat="1"/>
    <row r="38" spans="2:4" s="3" customFormat="1"/>
    <row r="39" spans="2:4" s="3" customFormat="1"/>
    <row r="40" spans="2:4" s="3" customFormat="1"/>
    <row r="41" spans="2:4" s="3" customFormat="1"/>
    <row r="42" spans="2:4" s="3" customFormat="1"/>
    <row r="43" spans="2:4" s="3" customFormat="1"/>
    <row r="44" spans="2:4" s="3" customFormat="1"/>
    <row r="45" spans="2:4" s="3" customFormat="1"/>
    <row r="46" spans="2:4" s="3" customFormat="1"/>
    <row r="47" spans="2:4" s="3" customFormat="1"/>
    <row r="48" spans="2: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</sheetData>
  <sheetProtection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2023-01-30T22:18:56Z</cp:lastPrinted>
  <dcterms:created xsi:type="dcterms:W3CDTF">2019-12-05T18:23:32Z</dcterms:created>
  <dcterms:modified xsi:type="dcterms:W3CDTF">2023-01-30T22:19:03Z</dcterms:modified>
</cp:coreProperties>
</file>